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8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bil.fs.comune.milano.local\Settore Programmazione Bilancio\SERVIZIO PROGRAMMAZIONE BILANCIO\Bilancio trasparente\Anno 2025\Addetti ai lavori\Milano e gli altri - raccolta dati\"/>
    </mc:Choice>
  </mc:AlternateContent>
  <xr:revisionPtr revIDLastSave="0" documentId="13_ncr:1_{15221956-0330-4654-8BA6-EB3D1DC8D91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onfronto indicatori sintetici" sheetId="1" r:id="rId1"/>
  </sheets>
  <definedNames>
    <definedName name="_xlnm.Print_Area" localSheetId="0">'Confronto indicatori sintetici'!$A$1:$AF$80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49" i="1" l="1"/>
  <c r="M50" i="1"/>
  <c r="M55" i="1" l="1"/>
  <c r="M51" i="1" l="1"/>
  <c r="M52" i="1"/>
  <c r="M53" i="1"/>
  <c r="M54" i="1"/>
  <c r="M56" i="1"/>
  <c r="M57" i="1"/>
  <c r="M58" i="1"/>
</calcChain>
</file>

<file path=xl/sharedStrings.xml><?xml version="1.0" encoding="utf-8"?>
<sst xmlns="http://schemas.openxmlformats.org/spreadsheetml/2006/main" count="31" uniqueCount="31">
  <si>
    <t>MILANO E GLI ALTRI</t>
  </si>
  <si>
    <t>CONFRONTO INDICATORI SINTETICI</t>
  </si>
  <si>
    <t>Media</t>
  </si>
  <si>
    <t>Milano</t>
  </si>
  <si>
    <t>Torino</t>
  </si>
  <si>
    <t>Genova</t>
  </si>
  <si>
    <t>Brescia</t>
  </si>
  <si>
    <t>Venezia</t>
  </si>
  <si>
    <t>Roma</t>
  </si>
  <si>
    <t>Bologna</t>
  </si>
  <si>
    <t>Investimenti complessivi procapite</t>
  </si>
  <si>
    <t>Incidenza accertamenti entrate proprie su previsioni definitive di parte corrente</t>
  </si>
  <si>
    <t>Indebitamento procapite</t>
  </si>
  <si>
    <t>Incidenza spese rigide su entrate correnti</t>
  </si>
  <si>
    <t>Autonomia impositiva</t>
  </si>
  <si>
    <t>Autonomia finanziaria</t>
  </si>
  <si>
    <t>Incidenza degli interessi passivi sulle entrate correnti</t>
  </si>
  <si>
    <t>Incidenza investimenti sul totale della spesa corrente e in conto capitale</t>
  </si>
  <si>
    <t xml:space="preserve">In questi grafici si offre il confronto di una selezione di indicatori,  in parte tratti dal Piano degli indicatori e risultati attesi di Bilancio, in parte determinati dai valori del Rendiconto, con riferimento ad alcune città capoluogo di Provincia.                </t>
  </si>
  <si>
    <t>Autonomia impositiva - rappresenta la capacità impositiva dell'Ente, espressa in percentuale.</t>
  </si>
  <si>
    <t>Autonomia finanziaria - rappresenta la capacità dell'Ente di finanziarsi con i propri mezzi, espressa in percentuale.</t>
  </si>
  <si>
    <t>Quota investimenti complessiìvi finanziati da debito - rappresenta la percentuale degli investimenti complessivi finanziati con assunzione di debiti rispetto al totale degli investimenti.</t>
  </si>
  <si>
    <t>Quota investimenti complessivi finanziati da debito</t>
  </si>
  <si>
    <t>Incidenza accertamenti entrate proprie su previsioni definitive di parte corrente– rappresenta l'attendibilità delle previsioni di entrata (espressa in percentuale)</t>
  </si>
  <si>
    <t>Incidenza degli interessi passivi sulle entrate correnti - rappresenta l'incidenza delle spese per interessi passivi rispetto al totale delle entrate correnti, espressa in percentuale</t>
  </si>
  <si>
    <t>Incidenza investimenti sul totale della spesa corrente e in conto capitale - rappresenta l'incidenza degli investimenti e dei contributi agli investimenti rispetto al totale degli impegni dei primi due titoli delle spese, espressa in percentuale</t>
  </si>
  <si>
    <t xml:space="preserve">Spesa di personale pro capite </t>
  </si>
  <si>
    <t>Investimenti complessivi pro-capite – rappresenta l'importo degli investimenti complessivi rapportati alla popolazione (in valore assoluto)</t>
  </si>
  <si>
    <t>Indebitamento procapite – rappresenta il rapporto tra lo stock di debito e la popolazione (in valore assoluto)</t>
  </si>
  <si>
    <t>Incidenza spese rigide su entrate correnti – rappresenta la percentuale di spesa obbligatoria (ripiano disavanzo, personale e debito) rispetto al totale delle entrate correnti</t>
  </si>
  <si>
    <t xml:space="preserve">Spesa di personale procapite - rappresenta l'importo della spesa di personale rapportata alla popolazione (in valore assoluto)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</si>
</sst>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\-#,##0.00\ 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color indexed="8"/>
      <name val="Verdana"/>
      <family val="2"/>
    </font>
    <font>
      <sz val="10.5"/>
      <color indexed="8"/>
      <name val="Verdana"/>
      <family val="2"/>
    </font>
    <font>
      <sz val="11"/>
      <color theme="1"/>
      <name val="Verdana"/>
      <family val="2"/>
    </font>
    <font>
      <b/>
      <sz val="14"/>
      <color indexed="8"/>
      <name val="Verdana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2"/>
      <name val="Arial"/>
      <family val="2"/>
    </font>
    <font>
      <sz val="11"/>
      <color indexed="8"/>
      <name val="Verdana"/>
      <family val="2"/>
    </font>
    <font>
      <b/>
      <sz val="12"/>
      <color rgb="FF000000"/>
      <name val="Verdana"/>
      <family val="2"/>
    </font>
    <font>
      <sz val="12"/>
      <color rgb="FF000000"/>
      <name val="Verdana"/>
      <family val="2"/>
    </font>
    <font>
      <sz val="12"/>
      <color theme="1"/>
      <name val="Verdana"/>
      <family val="2"/>
    </font>
    <font>
      <sz val="12"/>
      <color theme="1"/>
      <name val="Calibri"/>
      <family val="2"/>
      <scheme val="minor"/>
    </font>
    <font>
      <sz val="11.5"/>
      <color rgb="FF000000"/>
      <name val="Verdana"/>
      <family val="2"/>
    </font>
    <font>
      <sz val="11.5"/>
      <name val="Verdana"/>
      <family val="2"/>
    </font>
    <font>
      <b/>
      <sz val="12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6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7" fillId="0" borderId="0"/>
    <xf numFmtId="0" fontId="8" fillId="0" borderId="0"/>
    <xf numFmtId="0" fontId="7" fillId="0" borderId="0"/>
    <xf numFmtId="0" fontId="7" fillId="0" borderId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35">
    <xf numFmtId="0" fontId="0" fillId="0" borderId="0" xfId="0"/>
    <xf numFmtId="0" fontId="0" fillId="2" borderId="0" xfId="0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4" fontId="4" fillId="2" borderId="0" xfId="0" applyNumberFormat="1" applyFont="1" applyFill="1"/>
    <xf numFmtId="0" fontId="4" fillId="2" borderId="0" xfId="0" applyFont="1" applyFill="1" applyAlignment="1">
      <alignment horizontal="left" wrapText="1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/>
    </xf>
    <xf numFmtId="0" fontId="0" fillId="2" borderId="0" xfId="0" applyFill="1" applyAlignment="1">
      <alignment horizontal="left"/>
    </xf>
    <xf numFmtId="0" fontId="3" fillId="2" borderId="0" xfId="0" applyFont="1" applyFill="1" applyAlignment="1">
      <alignment horizontal="center" vertical="center" wrapText="1"/>
    </xf>
    <xf numFmtId="0" fontId="10" fillId="3" borderId="1" xfId="0" applyFont="1" applyFill="1" applyBorder="1"/>
    <xf numFmtId="0" fontId="12" fillId="2" borderId="0" xfId="0" applyFont="1" applyFill="1" applyAlignment="1">
      <alignment horizontal="left" wrapText="1"/>
    </xf>
    <xf numFmtId="0" fontId="12" fillId="2" borderId="0" xfId="0" applyFont="1" applyFill="1"/>
    <xf numFmtId="0" fontId="13" fillId="2" borderId="0" xfId="0" applyFont="1" applyFill="1"/>
    <xf numFmtId="0" fontId="12" fillId="2" borderId="0" xfId="0" applyFont="1" applyFill="1" applyAlignment="1">
      <alignment horizontal="left"/>
    </xf>
    <xf numFmtId="0" fontId="4" fillId="2" borderId="0" xfId="0" applyFont="1" applyFill="1" applyAlignment="1">
      <alignment horizontal="right" vertical="center"/>
    </xf>
    <xf numFmtId="0" fontId="0" fillId="2" borderId="0" xfId="0" applyFill="1" applyAlignment="1">
      <alignment vertical="center"/>
    </xf>
    <xf numFmtId="0" fontId="11" fillId="0" borderId="4" xfId="0" applyFont="1" applyBorder="1" applyAlignment="1">
      <alignment horizontal="left" vertical="center" wrapText="1"/>
    </xf>
    <xf numFmtId="0" fontId="12" fillId="2" borderId="0" xfId="0" applyFont="1" applyFill="1" applyAlignment="1">
      <alignment horizontal="left" wrapText="1"/>
    </xf>
    <xf numFmtId="0" fontId="12" fillId="2" borderId="0" xfId="0" applyFont="1" applyFill="1" applyAlignment="1">
      <alignment horizontal="left" vertical="top" wrapText="1"/>
    </xf>
    <xf numFmtId="0" fontId="0" fillId="2" borderId="0" xfId="0" applyFill="1" applyAlignment="1">
      <alignment horizontal="center"/>
    </xf>
    <xf numFmtId="0" fontId="12" fillId="0" borderId="0" xfId="0" applyFont="1" applyAlignment="1">
      <alignment horizontal="left" vertical="top" wrapText="1"/>
    </xf>
    <xf numFmtId="0" fontId="12" fillId="2" borderId="3" xfId="0" applyFont="1" applyFill="1" applyBorder="1" applyAlignment="1">
      <alignment horizontal="left" wrapText="1"/>
    </xf>
    <xf numFmtId="0" fontId="2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16" fillId="3" borderId="5" xfId="0" applyFont="1" applyFill="1" applyBorder="1" applyAlignment="1">
      <alignment horizontal="center"/>
    </xf>
    <xf numFmtId="2" fontId="14" fillId="0" borderId="2" xfId="0" applyNumberFormat="1" applyFont="1" applyFill="1" applyBorder="1" applyAlignment="1">
      <alignment horizontal="right" vertical="center"/>
    </xf>
    <xf numFmtId="2" fontId="15" fillId="0" borderId="2" xfId="0" applyNumberFormat="1" applyFont="1" applyFill="1" applyBorder="1" applyAlignment="1">
      <alignment horizontal="right" vertical="center"/>
    </xf>
    <xf numFmtId="0" fontId="15" fillId="0" borderId="2" xfId="0" applyFont="1" applyFill="1" applyBorder="1" applyAlignment="1">
      <alignment horizontal="right" vertical="center"/>
    </xf>
    <xf numFmtId="43" fontId="15" fillId="0" borderId="2" xfId="1" applyFont="1" applyFill="1" applyBorder="1" applyAlignment="1">
      <alignment horizontal="right" vertical="center"/>
    </xf>
    <xf numFmtId="2" fontId="15" fillId="0" borderId="2" xfId="1" applyNumberFormat="1" applyFont="1" applyFill="1" applyBorder="1" applyAlignment="1">
      <alignment horizontal="right" vertical="center"/>
    </xf>
    <xf numFmtId="43" fontId="14" fillId="0" borderId="2" xfId="1" applyFont="1" applyFill="1" applyBorder="1" applyAlignment="1">
      <alignment horizontal="right" vertical="center"/>
    </xf>
    <xf numFmtId="164" fontId="15" fillId="0" borderId="2" xfId="1" applyNumberFormat="1" applyFont="1" applyFill="1" applyBorder="1" applyAlignment="1">
      <alignment horizontal="right" vertical="center"/>
    </xf>
  </cellXfs>
  <cellStyles count="10">
    <cellStyle name="Migliaia" xfId="1" builtinId="3"/>
    <cellStyle name="Migliaia 2" xfId="2" xr:uid="{00000000-0005-0000-0000-000001000000}"/>
    <cellStyle name="Migliaia 3" xfId="3" xr:uid="{00000000-0005-0000-0000-000002000000}"/>
    <cellStyle name="Normale" xfId="0" builtinId="0"/>
    <cellStyle name="Normale 2" xfId="4" xr:uid="{00000000-0005-0000-0000-000004000000}"/>
    <cellStyle name="Normale 3" xfId="5" xr:uid="{00000000-0005-0000-0000-000005000000}"/>
    <cellStyle name="Normale 4" xfId="6" xr:uid="{00000000-0005-0000-0000-000006000000}"/>
    <cellStyle name="Normale 4 2" xfId="7" xr:uid="{00000000-0005-0000-0000-000007000000}"/>
    <cellStyle name="Percentuale 2" xfId="8" xr:uid="{00000000-0005-0000-0000-000009000000}"/>
    <cellStyle name="Percentuale 3" xfId="9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n-US" sz="1600"/>
              <a:t>Investimenti complessivi procapite</a:t>
            </a:r>
          </a:p>
        </c:rich>
      </c:tx>
      <c:layout>
        <c:manualLayout>
          <c:xMode val="edge"/>
          <c:yMode val="edge"/>
          <c:x val="0.19318181818181818"/>
          <c:y val="3.8194444444444448E-2"/>
        </c:manualLayout>
      </c:layout>
      <c:overlay val="0"/>
    </c:title>
    <c:autoTitleDeleted val="0"/>
    <c:plotArea>
      <c:layout/>
      <c:radarChart>
        <c:radarStyle val="marker"/>
        <c:varyColors val="0"/>
        <c:ser>
          <c:idx val="0"/>
          <c:order val="0"/>
          <c:tx>
            <c:strRef>
              <c:f>'Confronto indicatori sintetici'!$L$49</c:f>
              <c:strCache>
                <c:ptCount val="1"/>
                <c:pt idx="0">
                  <c:v>Investimenti complessivi procapite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strRef>
              <c:f>'Confronto indicatori sintetici'!$M$48:$T$48</c:f>
              <c:strCache>
                <c:ptCount val="8"/>
                <c:pt idx="0">
                  <c:v>Media</c:v>
                </c:pt>
                <c:pt idx="1">
                  <c:v>Milano</c:v>
                </c:pt>
                <c:pt idx="2">
                  <c:v>Genova</c:v>
                </c:pt>
                <c:pt idx="3">
                  <c:v>Brescia</c:v>
                </c:pt>
                <c:pt idx="4">
                  <c:v>Venezia</c:v>
                </c:pt>
                <c:pt idx="5">
                  <c:v>Torino</c:v>
                </c:pt>
                <c:pt idx="6">
                  <c:v>Roma</c:v>
                </c:pt>
                <c:pt idx="7">
                  <c:v>Bologna</c:v>
                </c:pt>
              </c:strCache>
            </c:strRef>
          </c:cat>
          <c:val>
            <c:numRef>
              <c:f>'Confronto indicatori sintetici'!$M$49:$T$49</c:f>
              <c:numCache>
                <c:formatCode>0.00</c:formatCode>
                <c:ptCount val="8"/>
                <c:pt idx="0">
                  <c:v>512.25428571428563</c:v>
                </c:pt>
                <c:pt idx="1">
                  <c:v>435.3</c:v>
                </c:pt>
                <c:pt idx="2" formatCode="General">
                  <c:v>510.15</c:v>
                </c:pt>
                <c:pt idx="3" formatCode="General">
                  <c:v>322.70999999999998</c:v>
                </c:pt>
                <c:pt idx="4">
                  <c:v>935.89</c:v>
                </c:pt>
                <c:pt idx="5">
                  <c:v>413.28</c:v>
                </c:pt>
                <c:pt idx="6" formatCode="_(* #,##0.00_);_(* \(#,##0.00\);_(* &quot;-&quot;??_);_(@_)">
                  <c:v>326.66000000000003</c:v>
                </c:pt>
                <c:pt idx="7">
                  <c:v>641.79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26-47B9-956A-81CC89DE97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5884288"/>
        <c:axId val="105885856"/>
      </c:radarChart>
      <c:catAx>
        <c:axId val="105884288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105885856"/>
        <c:crosses val="autoZero"/>
        <c:auto val="0"/>
        <c:lblAlgn val="ctr"/>
        <c:lblOffset val="100"/>
        <c:noMultiLvlLbl val="0"/>
      </c:catAx>
      <c:valAx>
        <c:axId val="105885856"/>
        <c:scaling>
          <c:orientation val="minMax"/>
        </c:scaling>
        <c:delete val="0"/>
        <c:axPos val="l"/>
        <c:majorGridlines/>
        <c:numFmt formatCode="0.00" sourceLinked="1"/>
        <c:majorTickMark val="cross"/>
        <c:minorTickMark val="none"/>
        <c:tickLblPos val="nextTo"/>
        <c:txPr>
          <a:bodyPr/>
          <a:lstStyle/>
          <a:p>
            <a:pPr>
              <a:defRPr sz="800"/>
            </a:pPr>
            <a:endParaRPr lang="it-IT"/>
          </a:p>
        </c:txPr>
        <c:crossAx val="10588428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printSettings>
    <c:headerFooter/>
    <c:pageMargins b="0.75000000000000222" l="0.70000000000000062" r="0.70000000000000062" t="0.75000000000000222" header="0.30000000000000032" footer="0.30000000000000032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Quota investimenti complessivi finanziati da debito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radarChart>
        <c:radarStyle val="marker"/>
        <c:varyColors val="0"/>
        <c:ser>
          <c:idx val="9"/>
          <c:order val="0"/>
          <c:tx>
            <c:strRef>
              <c:f>'Confronto indicatori sintetici'!$L$58</c:f>
              <c:strCache>
                <c:ptCount val="1"/>
                <c:pt idx="0">
                  <c:v>Quota investimenti complessivi finanziati da debito</c:v>
                </c:pt>
              </c:strCache>
            </c:strRef>
          </c:tx>
          <c:spPr>
            <a:ln w="28575" cap="rnd" cmpd="sng" algn="ctr">
              <a:solidFill>
                <a:schemeClr val="accent4">
                  <a:lumMod val="6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'Confronto indicatori sintetici'!$M$48:$T$48</c:f>
              <c:strCache>
                <c:ptCount val="8"/>
                <c:pt idx="0">
                  <c:v>Media</c:v>
                </c:pt>
                <c:pt idx="1">
                  <c:v>Milano</c:v>
                </c:pt>
                <c:pt idx="2">
                  <c:v>Genova</c:v>
                </c:pt>
                <c:pt idx="3">
                  <c:v>Brescia</c:v>
                </c:pt>
                <c:pt idx="4">
                  <c:v>Venezia</c:v>
                </c:pt>
                <c:pt idx="5">
                  <c:v>Torino</c:v>
                </c:pt>
                <c:pt idx="6">
                  <c:v>Roma</c:v>
                </c:pt>
                <c:pt idx="7">
                  <c:v>Bologna</c:v>
                </c:pt>
              </c:strCache>
            </c:strRef>
          </c:cat>
          <c:val>
            <c:numRef>
              <c:f>'Confronto indicatori sintetici'!$M$58:$T$58</c:f>
              <c:numCache>
                <c:formatCode>_(* #,##0.00_);_(* \(#,##0.00\);_(* "-"??_);_(@_)</c:formatCode>
                <c:ptCount val="8"/>
                <c:pt idx="0">
                  <c:v>8.4599999999999991</c:v>
                </c:pt>
                <c:pt idx="1">
                  <c:v>22.08</c:v>
                </c:pt>
                <c:pt idx="2">
                  <c:v>13.05</c:v>
                </c:pt>
                <c:pt idx="3">
                  <c:v>2.69</c:v>
                </c:pt>
                <c:pt idx="4" formatCode="#,##0.00_ ;\-#,##0.00\ ">
                  <c:v>2.08</c:v>
                </c:pt>
                <c:pt idx="5" formatCode="#,##0.00_ ;\-#,##0.00\ ">
                  <c:v>2.79</c:v>
                </c:pt>
                <c:pt idx="6" formatCode="#,##0.00_ ;\-#,##0.00\ ">
                  <c:v>16.170000000000002</c:v>
                </c:pt>
                <c:pt idx="7" formatCode="#,##0.00_ ;\-#,##0.00\ ">
                  <c:v>0.36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4B-4D6E-B062-145FDFB160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2563224"/>
        <c:axId val="192565968"/>
      </c:radarChart>
      <c:catAx>
        <c:axId val="1925632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92565968"/>
        <c:crosses val="autoZero"/>
        <c:auto val="1"/>
        <c:lblAlgn val="ctr"/>
        <c:lblOffset val="100"/>
        <c:noMultiLvlLbl val="0"/>
      </c:catAx>
      <c:valAx>
        <c:axId val="192565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numFmt formatCode="_(* #,##0.00_);_(* \(#,##0.00\);_(* &quot;-&quot;??_);_(@_)" sourceLinked="1"/>
        <c:majorTickMark val="cross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9256322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tint val="75000"/>
          <a:shade val="95000"/>
          <a:satMod val="105000"/>
        </a:schemeClr>
      </a:solidFill>
      <a:prstDash val="solid"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n-US" sz="1600"/>
              <a:t>Incidenza accertamenti entrate proprie su previsioni definitive di parte corrente</a:t>
            </a:r>
          </a:p>
        </c:rich>
      </c:tx>
      <c:layout>
        <c:manualLayout>
          <c:xMode val="edge"/>
          <c:yMode val="edge"/>
          <c:x val="0.13371875260166768"/>
          <c:y val="3.5202790310239679E-2"/>
        </c:manualLayout>
      </c:layout>
      <c:overlay val="0"/>
    </c:title>
    <c:autoTitleDeleted val="0"/>
    <c:plotArea>
      <c:layout/>
      <c:radarChart>
        <c:radarStyle val="marker"/>
        <c:varyColors val="0"/>
        <c:ser>
          <c:idx val="1"/>
          <c:order val="0"/>
          <c:tx>
            <c:strRef>
              <c:f>'Confronto indicatori sintetici'!$L$50</c:f>
              <c:strCache>
                <c:ptCount val="1"/>
                <c:pt idx="0">
                  <c:v>Incidenza accertamenti entrate proprie su previsioni definitive di parte corrente</c:v>
                </c:pt>
              </c:strCache>
            </c:strRef>
          </c:tx>
          <c:spPr>
            <a:ln>
              <a:solidFill>
                <a:schemeClr val="tx2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'Confronto indicatori sintetici'!$M$48:$T$48</c:f>
              <c:strCache>
                <c:ptCount val="8"/>
                <c:pt idx="0">
                  <c:v>Media</c:v>
                </c:pt>
                <c:pt idx="1">
                  <c:v>Milano</c:v>
                </c:pt>
                <c:pt idx="2">
                  <c:v>Genova</c:v>
                </c:pt>
                <c:pt idx="3">
                  <c:v>Brescia</c:v>
                </c:pt>
                <c:pt idx="4">
                  <c:v>Venezia</c:v>
                </c:pt>
                <c:pt idx="5">
                  <c:v>Torino</c:v>
                </c:pt>
                <c:pt idx="6">
                  <c:v>Roma</c:v>
                </c:pt>
                <c:pt idx="7">
                  <c:v>Bologna</c:v>
                </c:pt>
              </c:strCache>
            </c:strRef>
          </c:cat>
          <c:val>
            <c:numRef>
              <c:f>'Confronto indicatori sintetici'!$M$50:$T$50</c:f>
              <c:numCache>
                <c:formatCode>_(* #,##0.00_);_(* \(#,##0.00\);_(* "-"??_);_(@_)</c:formatCode>
                <c:ptCount val="8"/>
                <c:pt idx="0" formatCode="0.00">
                  <c:v>73.887142857142862</c:v>
                </c:pt>
                <c:pt idx="1">
                  <c:v>82.87</c:v>
                </c:pt>
                <c:pt idx="2" formatCode="0.00">
                  <c:v>69.69</c:v>
                </c:pt>
                <c:pt idx="3" formatCode="0.00">
                  <c:v>84.16</c:v>
                </c:pt>
                <c:pt idx="4">
                  <c:v>70.56</c:v>
                </c:pt>
                <c:pt idx="5">
                  <c:v>67.06</c:v>
                </c:pt>
                <c:pt idx="6">
                  <c:v>71.17</c:v>
                </c:pt>
                <c:pt idx="7" formatCode="0.00">
                  <c:v>71.7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34-4EEC-AF64-15E17EF0CF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5881152"/>
        <c:axId val="105883504"/>
      </c:radarChart>
      <c:catAx>
        <c:axId val="105881152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105883504"/>
        <c:crosses val="autoZero"/>
        <c:auto val="0"/>
        <c:lblAlgn val="ctr"/>
        <c:lblOffset val="100"/>
        <c:noMultiLvlLbl val="0"/>
      </c:catAx>
      <c:valAx>
        <c:axId val="105883504"/>
        <c:scaling>
          <c:orientation val="minMax"/>
        </c:scaling>
        <c:delete val="0"/>
        <c:axPos val="l"/>
        <c:majorGridlines/>
        <c:numFmt formatCode="0.00" sourceLinked="1"/>
        <c:majorTickMark val="cross"/>
        <c:minorTickMark val="none"/>
        <c:tickLblPos val="nextTo"/>
        <c:txPr>
          <a:bodyPr/>
          <a:lstStyle/>
          <a:p>
            <a:pPr>
              <a:defRPr sz="800"/>
            </a:pPr>
            <a:endParaRPr lang="it-IT"/>
          </a:p>
        </c:txPr>
        <c:crossAx val="10588115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255" l="0.70000000000000062" r="0.70000000000000062" t="0.75000000000000255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it-IT" sz="1600"/>
              <a:t>Autonomia finanziaria  </a:t>
            </a:r>
          </a:p>
        </c:rich>
      </c:tx>
      <c:layout>
        <c:manualLayout>
          <c:xMode val="edge"/>
          <c:yMode val="edge"/>
          <c:x val="0.31211236876640419"/>
          <c:y val="2.2149197996739325E-2"/>
        </c:manualLayout>
      </c:layout>
      <c:overlay val="0"/>
    </c:title>
    <c:autoTitleDeleted val="0"/>
    <c:plotArea>
      <c:layout/>
      <c:radarChart>
        <c:radarStyle val="marker"/>
        <c:varyColors val="0"/>
        <c:ser>
          <c:idx val="5"/>
          <c:order val="0"/>
          <c:tx>
            <c:strRef>
              <c:f>'Confronto indicatori sintetici'!$L$54</c:f>
              <c:strCache>
                <c:ptCount val="1"/>
                <c:pt idx="0">
                  <c:v>Autonomia finanziaria</c:v>
                </c:pt>
              </c:strCache>
            </c:strRef>
          </c:tx>
          <c:marker>
            <c:symbol val="none"/>
          </c:marker>
          <c:cat>
            <c:strRef>
              <c:f>'Confronto indicatori sintetici'!$M$48:$T$48</c:f>
              <c:strCache>
                <c:ptCount val="8"/>
                <c:pt idx="0">
                  <c:v>Media</c:v>
                </c:pt>
                <c:pt idx="1">
                  <c:v>Milano</c:v>
                </c:pt>
                <c:pt idx="2">
                  <c:v>Genova</c:v>
                </c:pt>
                <c:pt idx="3">
                  <c:v>Brescia</c:v>
                </c:pt>
                <c:pt idx="4">
                  <c:v>Venezia</c:v>
                </c:pt>
                <c:pt idx="5">
                  <c:v>Torino</c:v>
                </c:pt>
                <c:pt idx="6">
                  <c:v>Roma</c:v>
                </c:pt>
                <c:pt idx="7">
                  <c:v>Bologna</c:v>
                </c:pt>
              </c:strCache>
            </c:strRef>
          </c:cat>
          <c:val>
            <c:numRef>
              <c:f>'Confronto indicatori sintetici'!$M$54:$T$54</c:f>
              <c:numCache>
                <c:formatCode>_(* #,##0.00_);_(* \(#,##0.00\);_(* "-"??_);_(@_)</c:formatCode>
                <c:ptCount val="8"/>
                <c:pt idx="0">
                  <c:v>82.73571428571428</c:v>
                </c:pt>
                <c:pt idx="1">
                  <c:v>83.87</c:v>
                </c:pt>
                <c:pt idx="2">
                  <c:v>87.47</c:v>
                </c:pt>
                <c:pt idx="3" formatCode="0.00">
                  <c:v>87.97</c:v>
                </c:pt>
                <c:pt idx="4">
                  <c:v>77.42</c:v>
                </c:pt>
                <c:pt idx="5">
                  <c:v>81.069999999999993</c:v>
                </c:pt>
                <c:pt idx="6" formatCode="#,##0.00_ ;\-#,##0.00\ ">
                  <c:v>77.819999999999993</c:v>
                </c:pt>
                <c:pt idx="7">
                  <c:v>83.53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D3-44A2-B732-B3DDE53CBA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5879192"/>
        <c:axId val="105883112"/>
      </c:radarChart>
      <c:catAx>
        <c:axId val="105879192"/>
        <c:scaling>
          <c:orientation val="minMax"/>
        </c:scaling>
        <c:delete val="0"/>
        <c:axPos val="b"/>
        <c:majorGridlines/>
        <c:numFmt formatCode="General" sourceLinked="0"/>
        <c:majorTickMark val="out"/>
        <c:minorTickMark val="none"/>
        <c:tickLblPos val="nextTo"/>
        <c:crossAx val="105883112"/>
        <c:crosses val="autoZero"/>
        <c:auto val="1"/>
        <c:lblAlgn val="ctr"/>
        <c:lblOffset val="100"/>
        <c:noMultiLvlLbl val="0"/>
      </c:catAx>
      <c:valAx>
        <c:axId val="105883112"/>
        <c:scaling>
          <c:orientation val="minMax"/>
        </c:scaling>
        <c:delete val="0"/>
        <c:axPos val="l"/>
        <c:majorGridlines/>
        <c:numFmt formatCode="_(* #,##0.00_);_(* \(#,##0.00\);_(* &quot;-&quot;??_);_(@_)" sourceLinked="1"/>
        <c:majorTickMark val="cross"/>
        <c:minorTickMark val="none"/>
        <c:tickLblPos val="nextTo"/>
        <c:crossAx val="10587919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21314345397921569"/>
          <c:y val="3.7499999999999999E-2"/>
        </c:manualLayout>
      </c:layout>
      <c:overlay val="0"/>
      <c:txPr>
        <a:bodyPr/>
        <a:lstStyle/>
        <a:p>
          <a:pPr>
            <a:defRPr sz="1600"/>
          </a:pPr>
          <a:endParaRPr lang="it-IT"/>
        </a:p>
      </c:txPr>
    </c:title>
    <c:autoTitleDeleted val="0"/>
    <c:plotArea>
      <c:layout/>
      <c:radarChart>
        <c:radarStyle val="marker"/>
        <c:varyColors val="0"/>
        <c:ser>
          <c:idx val="4"/>
          <c:order val="0"/>
          <c:tx>
            <c:strRef>
              <c:f>'Confronto indicatori sintetici'!$L$53</c:f>
              <c:strCache>
                <c:ptCount val="1"/>
                <c:pt idx="0">
                  <c:v>Autonomia impositiva</c:v>
                </c:pt>
              </c:strCache>
            </c:strRef>
          </c:tx>
          <c:marker>
            <c:symbol val="none"/>
          </c:marker>
          <c:cat>
            <c:strRef>
              <c:f>'Confronto indicatori sintetici'!$M$48:$T$48</c:f>
              <c:strCache>
                <c:ptCount val="8"/>
                <c:pt idx="0">
                  <c:v>Media</c:v>
                </c:pt>
                <c:pt idx="1">
                  <c:v>Milano</c:v>
                </c:pt>
                <c:pt idx="2">
                  <c:v>Genova</c:v>
                </c:pt>
                <c:pt idx="3">
                  <c:v>Brescia</c:v>
                </c:pt>
                <c:pt idx="4">
                  <c:v>Venezia</c:v>
                </c:pt>
                <c:pt idx="5">
                  <c:v>Torino</c:v>
                </c:pt>
                <c:pt idx="6">
                  <c:v>Roma</c:v>
                </c:pt>
                <c:pt idx="7">
                  <c:v>Bologna</c:v>
                </c:pt>
              </c:strCache>
            </c:strRef>
          </c:cat>
          <c:val>
            <c:numRef>
              <c:f>'Confronto indicatori sintetici'!$M$53:$T$53</c:f>
              <c:numCache>
                <c:formatCode>_(* #,##0.00_);_(* \(#,##0.00\);_(* "-"??_);_(@_)</c:formatCode>
                <c:ptCount val="8"/>
                <c:pt idx="0">
                  <c:v>53.884285714285717</c:v>
                </c:pt>
                <c:pt idx="1">
                  <c:v>39.97</c:v>
                </c:pt>
                <c:pt idx="2">
                  <c:v>65.47</c:v>
                </c:pt>
                <c:pt idx="3" formatCode="0.00">
                  <c:v>44.23</c:v>
                </c:pt>
                <c:pt idx="4">
                  <c:v>55.24</c:v>
                </c:pt>
                <c:pt idx="5">
                  <c:v>57.48</c:v>
                </c:pt>
                <c:pt idx="6" formatCode="#,##0.00_ ;\-#,##0.00\ ">
                  <c:v>57.43</c:v>
                </c:pt>
                <c:pt idx="7">
                  <c:v>57.37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FE-43CB-B5FE-33CC204FC7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5879584"/>
        <c:axId val="96179824"/>
      </c:radarChart>
      <c:catAx>
        <c:axId val="105879584"/>
        <c:scaling>
          <c:orientation val="minMax"/>
        </c:scaling>
        <c:delete val="0"/>
        <c:axPos val="b"/>
        <c:majorGridlines/>
        <c:numFmt formatCode="General" sourceLinked="0"/>
        <c:majorTickMark val="out"/>
        <c:minorTickMark val="none"/>
        <c:tickLblPos val="nextTo"/>
        <c:crossAx val="96179824"/>
        <c:crosses val="autoZero"/>
        <c:auto val="1"/>
        <c:lblAlgn val="ctr"/>
        <c:lblOffset val="100"/>
        <c:noMultiLvlLbl val="0"/>
      </c:catAx>
      <c:valAx>
        <c:axId val="96179824"/>
        <c:scaling>
          <c:orientation val="minMax"/>
        </c:scaling>
        <c:delete val="0"/>
        <c:axPos val="l"/>
        <c:majorGridlines/>
        <c:numFmt formatCode="_(* #,##0.00_);_(* \(#,##0.00\);_(* &quot;-&quot;??_);_(@_)" sourceLinked="1"/>
        <c:majorTickMark val="cross"/>
        <c:minorTickMark val="none"/>
        <c:tickLblPos val="nextTo"/>
        <c:crossAx val="10587958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n-US" sz="1600"/>
              <a:t>Incidenza spese rigide su entrate correnti (%)</a:t>
            </a:r>
          </a:p>
        </c:rich>
      </c:tx>
      <c:layout>
        <c:manualLayout>
          <c:xMode val="edge"/>
          <c:yMode val="edge"/>
          <c:x val="0.18678815489749456"/>
          <c:y val="3.8194444444444448E-2"/>
        </c:manualLayout>
      </c:layout>
      <c:overlay val="0"/>
    </c:title>
    <c:autoTitleDeleted val="0"/>
    <c:plotArea>
      <c:layout/>
      <c:radarChart>
        <c:radarStyle val="marker"/>
        <c:varyColors val="0"/>
        <c:ser>
          <c:idx val="3"/>
          <c:order val="0"/>
          <c:tx>
            <c:strRef>
              <c:f>'Confronto indicatori sintetici'!$L$52</c:f>
              <c:strCache>
                <c:ptCount val="1"/>
                <c:pt idx="0">
                  <c:v>Incidenza spese rigide su entrate correnti</c:v>
                </c:pt>
              </c:strCache>
            </c:strRef>
          </c:tx>
          <c:marker>
            <c:symbol val="none"/>
          </c:marker>
          <c:cat>
            <c:strRef>
              <c:f>'Confronto indicatori sintetici'!$M$48:$T$48</c:f>
              <c:strCache>
                <c:ptCount val="8"/>
                <c:pt idx="0">
                  <c:v>Media</c:v>
                </c:pt>
                <c:pt idx="1">
                  <c:v>Milano</c:v>
                </c:pt>
                <c:pt idx="2">
                  <c:v>Genova</c:v>
                </c:pt>
                <c:pt idx="3">
                  <c:v>Brescia</c:v>
                </c:pt>
                <c:pt idx="4">
                  <c:v>Venezia</c:v>
                </c:pt>
                <c:pt idx="5">
                  <c:v>Torino</c:v>
                </c:pt>
                <c:pt idx="6">
                  <c:v>Roma</c:v>
                </c:pt>
                <c:pt idx="7">
                  <c:v>Bologna</c:v>
                </c:pt>
              </c:strCache>
            </c:strRef>
          </c:cat>
          <c:val>
            <c:numRef>
              <c:f>'Confronto indicatori sintetici'!$M$52:$T$52</c:f>
              <c:numCache>
                <c:formatCode>_(* #,##0.00_);_(* \(#,##0.00\);_(* "-"??_);_(@_)</c:formatCode>
                <c:ptCount val="8"/>
                <c:pt idx="0">
                  <c:v>27.427142857142858</c:v>
                </c:pt>
                <c:pt idx="1">
                  <c:v>24.44</c:v>
                </c:pt>
                <c:pt idx="2">
                  <c:v>35.729999999999997</c:v>
                </c:pt>
                <c:pt idx="3" formatCode="0.00">
                  <c:v>23.13</c:v>
                </c:pt>
                <c:pt idx="4">
                  <c:v>17.22</c:v>
                </c:pt>
                <c:pt idx="5">
                  <c:v>41.09</c:v>
                </c:pt>
                <c:pt idx="6">
                  <c:v>23.25</c:v>
                </c:pt>
                <c:pt idx="7">
                  <c:v>27.13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95-423E-9B84-BDA516645A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2564400"/>
        <c:axId val="192562048"/>
      </c:radarChart>
      <c:catAx>
        <c:axId val="192564400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192562048"/>
        <c:crosses val="autoZero"/>
        <c:auto val="0"/>
        <c:lblAlgn val="ctr"/>
        <c:lblOffset val="100"/>
        <c:noMultiLvlLbl val="0"/>
      </c:catAx>
      <c:valAx>
        <c:axId val="192562048"/>
        <c:scaling>
          <c:orientation val="minMax"/>
        </c:scaling>
        <c:delete val="0"/>
        <c:axPos val="l"/>
        <c:majorGridlines/>
        <c:numFmt formatCode="_(* #,##0.00_);_(* \(#,##0.00\);_(* &quot;-&quot;??_);_(@_)" sourceLinked="1"/>
        <c:majorTickMark val="cross"/>
        <c:minorTickMark val="none"/>
        <c:tickLblPos val="nextTo"/>
        <c:txPr>
          <a:bodyPr/>
          <a:lstStyle/>
          <a:p>
            <a:pPr>
              <a:defRPr sz="800"/>
            </a:pPr>
            <a:endParaRPr lang="it-IT"/>
          </a:p>
        </c:txPr>
        <c:crossAx val="19256440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n-US" sz="1600"/>
              <a:t>Indebitamento procapite</a:t>
            </a:r>
          </a:p>
        </c:rich>
      </c:tx>
      <c:layout>
        <c:manualLayout>
          <c:xMode val="edge"/>
          <c:yMode val="edge"/>
          <c:x val="0.19861431870669746"/>
          <c:y val="3.8194444444444448E-2"/>
        </c:manualLayout>
      </c:layout>
      <c:overlay val="0"/>
    </c:title>
    <c:autoTitleDeleted val="0"/>
    <c:plotArea>
      <c:layout/>
      <c:radarChart>
        <c:radarStyle val="marker"/>
        <c:varyColors val="0"/>
        <c:ser>
          <c:idx val="2"/>
          <c:order val="0"/>
          <c:tx>
            <c:strRef>
              <c:f>'Confronto indicatori sintetici'!$L$51</c:f>
              <c:strCache>
                <c:ptCount val="1"/>
                <c:pt idx="0">
                  <c:v>Indebitamento procapite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ymbol val="none"/>
          </c:marker>
          <c:cat>
            <c:strRef>
              <c:f>'Confronto indicatori sintetici'!$M$48:$T$48</c:f>
              <c:strCache>
                <c:ptCount val="8"/>
                <c:pt idx="0">
                  <c:v>Media</c:v>
                </c:pt>
                <c:pt idx="1">
                  <c:v>Milano</c:v>
                </c:pt>
                <c:pt idx="2">
                  <c:v>Genova</c:v>
                </c:pt>
                <c:pt idx="3">
                  <c:v>Brescia</c:v>
                </c:pt>
                <c:pt idx="4">
                  <c:v>Venezia</c:v>
                </c:pt>
                <c:pt idx="5">
                  <c:v>Torino</c:v>
                </c:pt>
                <c:pt idx="6">
                  <c:v>Roma</c:v>
                </c:pt>
                <c:pt idx="7">
                  <c:v>Bologna</c:v>
                </c:pt>
              </c:strCache>
            </c:strRef>
          </c:cat>
          <c:val>
            <c:numRef>
              <c:f>'Confronto indicatori sintetici'!$M$51:$T$51</c:f>
              <c:numCache>
                <c:formatCode>_(* #,##0.00_);_(* \(#,##0.00\);_(* "-"??_);_(@_)</c:formatCode>
                <c:ptCount val="8"/>
                <c:pt idx="0">
                  <c:v>1518.7542857142857</c:v>
                </c:pt>
                <c:pt idx="1">
                  <c:v>2952.3</c:v>
                </c:pt>
                <c:pt idx="2">
                  <c:v>1688.24</c:v>
                </c:pt>
                <c:pt idx="3" formatCode="0.00">
                  <c:v>876.13</c:v>
                </c:pt>
                <c:pt idx="4">
                  <c:v>975.6</c:v>
                </c:pt>
                <c:pt idx="5">
                  <c:v>3189.17</c:v>
                </c:pt>
                <c:pt idx="6">
                  <c:v>726.53</c:v>
                </c:pt>
                <c:pt idx="7">
                  <c:v>223.31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61-47DC-BD44-B1EBE09803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2565184"/>
        <c:axId val="192564792"/>
      </c:radarChart>
      <c:catAx>
        <c:axId val="192565184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192564792"/>
        <c:crosses val="autoZero"/>
        <c:auto val="0"/>
        <c:lblAlgn val="ctr"/>
        <c:lblOffset val="100"/>
        <c:noMultiLvlLbl val="0"/>
      </c:catAx>
      <c:valAx>
        <c:axId val="192564792"/>
        <c:scaling>
          <c:orientation val="minMax"/>
        </c:scaling>
        <c:delete val="0"/>
        <c:axPos val="l"/>
        <c:majorGridlines/>
        <c:numFmt formatCode="_(* #,##0.00_);_(* \(#,##0.00\);_(* &quot;-&quot;??_);_(@_)" sourceLinked="1"/>
        <c:majorTickMark val="cross"/>
        <c:minorTickMark val="none"/>
        <c:tickLblPos val="nextTo"/>
        <c:txPr>
          <a:bodyPr/>
          <a:lstStyle/>
          <a:p>
            <a:pPr>
              <a:defRPr sz="800"/>
            </a:pPr>
            <a:endParaRPr lang="it-IT"/>
          </a:p>
        </c:txPr>
        <c:crossAx val="19256518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278" l="0.70000000000000062" r="0.70000000000000062" t="0.75000000000000278" header="0.30000000000000032" footer="0.30000000000000032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radarChart>
        <c:radarStyle val="marker"/>
        <c:varyColors val="0"/>
        <c:ser>
          <c:idx val="6"/>
          <c:order val="0"/>
          <c:tx>
            <c:strRef>
              <c:f>'Confronto indicatori sintetici'!$L$55</c:f>
              <c:strCache>
                <c:ptCount val="1"/>
                <c:pt idx="0">
                  <c:v>Spesa di personale pro capite </c:v>
                </c:pt>
              </c:strCache>
            </c:strRef>
          </c:tx>
          <c:spPr>
            <a:ln w="28575" cap="rnd" cmpd="sng" algn="ctr">
              <a:solidFill>
                <a:schemeClr val="accent1">
                  <a:lumMod val="6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'Confronto indicatori sintetici'!$M$48:$T$48</c:f>
              <c:strCache>
                <c:ptCount val="8"/>
                <c:pt idx="0">
                  <c:v>Media</c:v>
                </c:pt>
                <c:pt idx="1">
                  <c:v>Milano</c:v>
                </c:pt>
                <c:pt idx="2">
                  <c:v>Genova</c:v>
                </c:pt>
                <c:pt idx="3">
                  <c:v>Brescia</c:v>
                </c:pt>
                <c:pt idx="4">
                  <c:v>Venezia</c:v>
                </c:pt>
                <c:pt idx="5">
                  <c:v>Torino</c:v>
                </c:pt>
                <c:pt idx="6">
                  <c:v>Roma</c:v>
                </c:pt>
                <c:pt idx="7">
                  <c:v>Bologna</c:v>
                </c:pt>
              </c:strCache>
            </c:strRef>
          </c:cat>
          <c:val>
            <c:numRef>
              <c:f>'Confronto indicatori sintetici'!$M$55:$T$55</c:f>
              <c:numCache>
                <c:formatCode>_(* #,##0.00_);_(* \(#,##0.00\);_(* "-"??_);_(@_)</c:formatCode>
                <c:ptCount val="8"/>
                <c:pt idx="0">
                  <c:v>431.32285714285712</c:v>
                </c:pt>
                <c:pt idx="1">
                  <c:v>448.02</c:v>
                </c:pt>
                <c:pt idx="2">
                  <c:v>429.87</c:v>
                </c:pt>
                <c:pt idx="3">
                  <c:v>361.98</c:v>
                </c:pt>
                <c:pt idx="4">
                  <c:v>476.38</c:v>
                </c:pt>
                <c:pt idx="5">
                  <c:v>391.68</c:v>
                </c:pt>
                <c:pt idx="6">
                  <c:v>437.23</c:v>
                </c:pt>
                <c:pt idx="7">
                  <c:v>474.1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7E-4F6A-B1D3-F8672C0311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2561656"/>
        <c:axId val="192565576"/>
      </c:radarChart>
      <c:catAx>
        <c:axId val="1925616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92565576"/>
        <c:crosses val="autoZero"/>
        <c:auto val="1"/>
        <c:lblAlgn val="ctr"/>
        <c:lblOffset val="100"/>
        <c:noMultiLvlLbl val="0"/>
      </c:catAx>
      <c:valAx>
        <c:axId val="192565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numFmt formatCode="_(* #,##0.00_);_(* \(#,##0.00\);_(* &quot;-&quot;??_);_(@_)" sourceLinked="1"/>
        <c:majorTickMark val="cross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92561656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tint val="75000"/>
          <a:shade val="95000"/>
          <a:satMod val="105000"/>
        </a:schemeClr>
      </a:solidFill>
      <a:prstDash val="solid"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radarChart>
        <c:radarStyle val="marker"/>
        <c:varyColors val="0"/>
        <c:ser>
          <c:idx val="7"/>
          <c:order val="0"/>
          <c:tx>
            <c:strRef>
              <c:f>'Confronto indicatori sintetici'!$L$56</c:f>
              <c:strCache>
                <c:ptCount val="1"/>
                <c:pt idx="0">
                  <c:v>Incidenza degli interessi passivi sulle entrate correnti</c:v>
                </c:pt>
              </c:strCache>
            </c:strRef>
          </c:tx>
          <c:spPr>
            <a:ln w="28575" cap="rnd" cmpd="sng" algn="ctr">
              <a:solidFill>
                <a:schemeClr val="accent2">
                  <a:lumMod val="6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'Confronto indicatori sintetici'!$M$48:$T$48</c:f>
              <c:strCache>
                <c:ptCount val="8"/>
                <c:pt idx="0">
                  <c:v>Media</c:v>
                </c:pt>
                <c:pt idx="1">
                  <c:v>Milano</c:v>
                </c:pt>
                <c:pt idx="2">
                  <c:v>Genova</c:v>
                </c:pt>
                <c:pt idx="3">
                  <c:v>Brescia</c:v>
                </c:pt>
                <c:pt idx="4">
                  <c:v>Venezia</c:v>
                </c:pt>
                <c:pt idx="5">
                  <c:v>Torino</c:v>
                </c:pt>
                <c:pt idx="6">
                  <c:v>Roma</c:v>
                </c:pt>
                <c:pt idx="7">
                  <c:v>Bologna</c:v>
                </c:pt>
              </c:strCache>
            </c:strRef>
          </c:cat>
          <c:val>
            <c:numRef>
              <c:f>'Confronto indicatori sintetici'!$M$56:$T$56</c:f>
              <c:numCache>
                <c:formatCode>_(* #,##0.00_);_(* \(#,##0.00\);_(* "-"??_);_(@_)</c:formatCode>
                <c:ptCount val="8"/>
                <c:pt idx="0">
                  <c:v>2.5671428571428572</c:v>
                </c:pt>
                <c:pt idx="1">
                  <c:v>3.64</c:v>
                </c:pt>
                <c:pt idx="2">
                  <c:v>3.64</c:v>
                </c:pt>
                <c:pt idx="3">
                  <c:v>1.08</c:v>
                </c:pt>
                <c:pt idx="4">
                  <c:v>1.32</c:v>
                </c:pt>
                <c:pt idx="5">
                  <c:v>7.16</c:v>
                </c:pt>
                <c:pt idx="6">
                  <c:v>0.9</c:v>
                </c:pt>
                <c:pt idx="7">
                  <c:v>0.23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8D-49A9-B45F-B421B621CE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2566360"/>
        <c:axId val="192562440"/>
      </c:radarChart>
      <c:catAx>
        <c:axId val="1925663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92562440"/>
        <c:crosses val="autoZero"/>
        <c:auto val="1"/>
        <c:lblAlgn val="ctr"/>
        <c:lblOffset val="100"/>
        <c:noMultiLvlLbl val="0"/>
      </c:catAx>
      <c:valAx>
        <c:axId val="1925624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numFmt formatCode="_(* #,##0.00_);_(* \(#,##0.00\);_(* &quot;-&quot;??_);_(@_)" sourceLinked="1"/>
        <c:majorTickMark val="cross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92566360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tint val="75000"/>
          <a:shade val="95000"/>
          <a:satMod val="105000"/>
        </a:schemeClr>
      </a:solidFill>
      <a:prstDash val="solid"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radarChart>
        <c:radarStyle val="marker"/>
        <c:varyColors val="0"/>
        <c:ser>
          <c:idx val="8"/>
          <c:order val="0"/>
          <c:tx>
            <c:strRef>
              <c:f>'Confronto indicatori sintetici'!$L$57</c:f>
              <c:strCache>
                <c:ptCount val="1"/>
                <c:pt idx="0">
                  <c:v>Incidenza investimenti sul totale della spesa corrente e in conto capitale</c:v>
                </c:pt>
              </c:strCache>
            </c:strRef>
          </c:tx>
          <c:spPr>
            <a:ln>
              <a:solidFill>
                <a:schemeClr val="accent2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'Confronto indicatori sintetici'!$M$48:$T$48</c:f>
              <c:strCache>
                <c:ptCount val="8"/>
                <c:pt idx="0">
                  <c:v>Media</c:v>
                </c:pt>
                <c:pt idx="1">
                  <c:v>Milano</c:v>
                </c:pt>
                <c:pt idx="2">
                  <c:v>Genova</c:v>
                </c:pt>
                <c:pt idx="3">
                  <c:v>Brescia</c:v>
                </c:pt>
                <c:pt idx="4">
                  <c:v>Venezia</c:v>
                </c:pt>
                <c:pt idx="5">
                  <c:v>Torino</c:v>
                </c:pt>
                <c:pt idx="6">
                  <c:v>Roma</c:v>
                </c:pt>
                <c:pt idx="7">
                  <c:v>Bologna</c:v>
                </c:pt>
              </c:strCache>
            </c:strRef>
          </c:cat>
          <c:val>
            <c:numRef>
              <c:f>'Confronto indicatori sintetici'!$M$57:$T$57</c:f>
              <c:numCache>
                <c:formatCode>_(* #,##0.00_);_(* \(#,##0.00\);_(* "-"??_);_(@_)</c:formatCode>
                <c:ptCount val="8"/>
                <c:pt idx="0">
                  <c:v>21.535714285714285</c:v>
                </c:pt>
                <c:pt idx="1">
                  <c:v>16.690000000000001</c:v>
                </c:pt>
                <c:pt idx="2">
                  <c:v>26.14</c:v>
                </c:pt>
                <c:pt idx="3">
                  <c:v>16.899999999999999</c:v>
                </c:pt>
                <c:pt idx="4">
                  <c:v>24.44</c:v>
                </c:pt>
                <c:pt idx="5">
                  <c:v>23.16</c:v>
                </c:pt>
                <c:pt idx="6">
                  <c:v>14.88</c:v>
                </c:pt>
                <c:pt idx="7">
                  <c:v>28.54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05-444F-BE8C-010F4AA95E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2567144"/>
        <c:axId val="192562832"/>
      </c:radarChart>
      <c:catAx>
        <c:axId val="192567144"/>
        <c:scaling>
          <c:orientation val="minMax"/>
        </c:scaling>
        <c:delete val="0"/>
        <c:axPos val="b"/>
        <c:majorGridlines/>
        <c:numFmt formatCode="General" sourceLinked="0"/>
        <c:majorTickMark val="out"/>
        <c:minorTickMark val="none"/>
        <c:tickLblPos val="nextTo"/>
        <c:crossAx val="192562832"/>
        <c:crosses val="autoZero"/>
        <c:auto val="1"/>
        <c:lblAlgn val="ctr"/>
        <c:lblOffset val="100"/>
        <c:noMultiLvlLbl val="0"/>
      </c:catAx>
      <c:valAx>
        <c:axId val="192562832"/>
        <c:scaling>
          <c:orientation val="minMax"/>
        </c:scaling>
        <c:delete val="0"/>
        <c:axPos val="l"/>
        <c:majorGridlines/>
        <c:numFmt formatCode="_(* #,##0.00_);_(* \(#,##0.00\);_(* &quot;-&quot;??_);_(@_)" sourceLinked="1"/>
        <c:majorTickMark val="cross"/>
        <c:minorTickMark val="none"/>
        <c:tickLblPos val="nextTo"/>
        <c:crossAx val="19256714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571500</xdr:colOff>
      <xdr:row>4</xdr:row>
      <xdr:rowOff>44715</xdr:rowOff>
    </xdr:from>
    <xdr:to>
      <xdr:col>10</xdr:col>
      <xdr:colOff>858400</xdr:colOff>
      <xdr:row>22</xdr:row>
      <xdr:rowOff>117210</xdr:rowOff>
    </xdr:to>
    <xdr:graphicFrame macro="">
      <xdr:nvGraphicFramePr>
        <xdr:cNvPr id="2" name="Grafico 5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1047740</xdr:colOff>
      <xdr:row>4</xdr:row>
      <xdr:rowOff>54365</xdr:rowOff>
    </xdr:from>
    <xdr:to>
      <xdr:col>11</xdr:col>
      <xdr:colOff>4169621</xdr:colOff>
      <xdr:row>22</xdr:row>
      <xdr:rowOff>139310</xdr:rowOff>
    </xdr:to>
    <xdr:graphicFrame macro="">
      <xdr:nvGraphicFramePr>
        <xdr:cNvPr id="3" name="Grafico 9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559959</xdr:colOff>
      <xdr:row>23</xdr:row>
      <xdr:rowOff>111125</xdr:rowOff>
    </xdr:from>
    <xdr:to>
      <xdr:col>10</xdr:col>
      <xdr:colOff>792592</xdr:colOff>
      <xdr:row>42</xdr:row>
      <xdr:rowOff>117475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20</xdr:col>
      <xdr:colOff>311925</xdr:colOff>
      <xdr:row>4</xdr:row>
      <xdr:rowOff>95250</xdr:rowOff>
    </xdr:from>
    <xdr:to>
      <xdr:col>26</xdr:col>
      <xdr:colOff>332600</xdr:colOff>
      <xdr:row>22</xdr:row>
      <xdr:rowOff>174625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14</xdr:col>
      <xdr:colOff>0</xdr:colOff>
      <xdr:row>4</xdr:row>
      <xdr:rowOff>114300</xdr:rowOff>
    </xdr:from>
    <xdr:to>
      <xdr:col>20</xdr:col>
      <xdr:colOff>202330</xdr:colOff>
      <xdr:row>23</xdr:row>
      <xdr:rowOff>12700</xdr:rowOff>
    </xdr:to>
    <xdr:graphicFrame macro="">
      <xdr:nvGraphicFramePr>
        <xdr:cNvPr id="6" name="Grafico 11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11</xdr:col>
      <xdr:colOff>4288839</xdr:colOff>
      <xdr:row>4</xdr:row>
      <xdr:rowOff>98423</xdr:rowOff>
    </xdr:from>
    <xdr:to>
      <xdr:col>14</xdr:col>
      <xdr:colOff>0</xdr:colOff>
      <xdr:row>22</xdr:row>
      <xdr:rowOff>177800</xdr:rowOff>
    </xdr:to>
    <xdr:graphicFrame macro="">
      <xdr:nvGraphicFramePr>
        <xdr:cNvPr id="7" name="Grafico 11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10</xdr:col>
      <xdr:colOff>952500</xdr:colOff>
      <xdr:row>23</xdr:row>
      <xdr:rowOff>126999</xdr:rowOff>
    </xdr:from>
    <xdr:to>
      <xdr:col>11</xdr:col>
      <xdr:colOff>4079294</xdr:colOff>
      <xdr:row>42</xdr:row>
      <xdr:rowOff>107950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4286251</xdr:colOff>
      <xdr:row>23</xdr:row>
      <xdr:rowOff>149223</xdr:rowOff>
    </xdr:from>
    <xdr:to>
      <xdr:col>14</xdr:col>
      <xdr:colOff>0</xdr:colOff>
      <xdr:row>42</xdr:row>
      <xdr:rowOff>117475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14</xdr:col>
      <xdr:colOff>1</xdr:colOff>
      <xdr:row>23</xdr:row>
      <xdr:rowOff>95249</xdr:rowOff>
    </xdr:from>
    <xdr:to>
      <xdr:col>20</xdr:col>
      <xdr:colOff>185206</xdr:colOff>
      <xdr:row>42</xdr:row>
      <xdr:rowOff>101601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20</xdr:col>
      <xdr:colOff>324336</xdr:colOff>
      <xdr:row>23</xdr:row>
      <xdr:rowOff>117473</xdr:rowOff>
    </xdr:from>
    <xdr:to>
      <xdr:col>26</xdr:col>
      <xdr:colOff>364640</xdr:colOff>
      <xdr:row>42</xdr:row>
      <xdr:rowOff>123825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AF78"/>
  <sheetViews>
    <sheetView tabSelected="1" topLeftCell="B1" zoomScale="76" zoomScaleNormal="76" workbookViewId="0">
      <selection activeCell="K55" sqref="K55"/>
    </sheetView>
  </sheetViews>
  <sheetFormatPr defaultColWidth="9.140625" defaultRowHeight="15" x14ac:dyDescent="0.25"/>
  <cols>
    <col min="1" max="2" width="16" style="1" customWidth="1"/>
    <col min="3" max="10" width="9.140625" style="1"/>
    <col min="11" max="11" width="20" style="1" customWidth="1"/>
    <col min="12" max="12" width="94.7109375" style="1" customWidth="1"/>
    <col min="13" max="18" width="13.42578125" style="1" customWidth="1"/>
    <col min="19" max="19" width="12.7109375" style="1" customWidth="1"/>
    <col min="20" max="20" width="13.28515625" style="1" customWidth="1"/>
    <col min="21" max="21" width="13.140625" style="1" customWidth="1"/>
    <col min="22" max="22" width="12.42578125" style="1" customWidth="1"/>
    <col min="23" max="23" width="11.42578125" style="1" customWidth="1"/>
    <col min="24" max="24" width="12" style="1" customWidth="1"/>
    <col min="25" max="16384" width="9.140625" style="1"/>
  </cols>
  <sheetData>
    <row r="1" spans="2:32" ht="25.5" customHeight="1" x14ac:dyDescent="0.25"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</row>
    <row r="2" spans="2:32" ht="41.25" customHeight="1" x14ac:dyDescent="0.25">
      <c r="B2" s="6"/>
      <c r="C2" s="6"/>
      <c r="D2" s="6"/>
      <c r="E2" s="24" t="s">
        <v>0</v>
      </c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6"/>
      <c r="AC2" s="6"/>
      <c r="AD2" s="6"/>
      <c r="AE2" s="6"/>
      <c r="AF2" s="6"/>
    </row>
    <row r="3" spans="2:32" ht="62.25" customHeight="1" x14ac:dyDescent="0.25">
      <c r="C3" s="10"/>
      <c r="D3" s="10"/>
      <c r="E3" s="25" t="s">
        <v>18</v>
      </c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7"/>
      <c r="AC3" s="7"/>
      <c r="AD3" s="7"/>
      <c r="AE3" s="7"/>
      <c r="AF3" s="7"/>
    </row>
    <row r="4" spans="2:32" ht="18" x14ac:dyDescent="0.25">
      <c r="K4" s="2"/>
      <c r="L4" s="3"/>
      <c r="M4" s="2"/>
      <c r="N4" s="2"/>
      <c r="O4" s="2"/>
      <c r="P4" s="2"/>
      <c r="Q4" s="2"/>
      <c r="R4" s="2"/>
      <c r="S4" s="2"/>
      <c r="T4" s="2"/>
      <c r="U4" s="2"/>
      <c r="V4" s="2"/>
      <c r="W4" s="2"/>
    </row>
    <row r="5" spans="2:32" x14ac:dyDescent="0.25"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</row>
    <row r="6" spans="2:32" x14ac:dyDescent="0.25"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</row>
    <row r="7" spans="2:32" x14ac:dyDescent="0.25"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</row>
    <row r="8" spans="2:32" x14ac:dyDescent="0.25">
      <c r="K8" s="2"/>
      <c r="L8" s="2"/>
      <c r="M8" s="2"/>
      <c r="N8" s="2"/>
      <c r="O8" s="2"/>
      <c r="P8" s="4"/>
      <c r="Q8" s="2"/>
      <c r="R8" s="2"/>
      <c r="S8" s="2"/>
      <c r="T8" s="2"/>
      <c r="U8" s="2"/>
      <c r="V8" s="2"/>
      <c r="W8" s="2"/>
    </row>
    <row r="9" spans="2:32" x14ac:dyDescent="0.25"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</row>
    <row r="10" spans="2:32" x14ac:dyDescent="0.25"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</row>
    <row r="11" spans="2:32" x14ac:dyDescent="0.25"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</row>
    <row r="12" spans="2:32" x14ac:dyDescent="0.25"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</row>
    <row r="13" spans="2:32" x14ac:dyDescent="0.25"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</row>
    <row r="14" spans="2:32" x14ac:dyDescent="0.25"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</row>
    <row r="15" spans="2:32" x14ac:dyDescent="0.25"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</row>
    <row r="16" spans="2:32" x14ac:dyDescent="0.25"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</row>
    <row r="17" spans="11:23" x14ac:dyDescent="0.25"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</row>
    <row r="18" spans="11:23" x14ac:dyDescent="0.25"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</row>
    <row r="19" spans="11:23" x14ac:dyDescent="0.25"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</row>
    <row r="20" spans="11:23" x14ac:dyDescent="0.25"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</row>
    <row r="21" spans="11:23" x14ac:dyDescent="0.25"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</row>
    <row r="22" spans="11:23" x14ac:dyDescent="0.25"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</row>
    <row r="23" spans="11:23" x14ac:dyDescent="0.25"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</row>
    <row r="24" spans="11:23" x14ac:dyDescent="0.25"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</row>
    <row r="25" spans="11:23" x14ac:dyDescent="0.25"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</row>
    <row r="26" spans="11:23" x14ac:dyDescent="0.25"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</row>
    <row r="27" spans="11:23" x14ac:dyDescent="0.25"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</row>
    <row r="28" spans="11:23" x14ac:dyDescent="0.25"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</row>
    <row r="29" spans="11:23" x14ac:dyDescent="0.25"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</row>
    <row r="30" spans="11:23" x14ac:dyDescent="0.25"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</row>
    <row r="31" spans="11:23" x14ac:dyDescent="0.25"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</row>
    <row r="32" spans="11:23" x14ac:dyDescent="0.25"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</row>
    <row r="33" spans="5:32" x14ac:dyDescent="0.25"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</row>
    <row r="34" spans="5:32" x14ac:dyDescent="0.25"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</row>
    <row r="35" spans="5:32" x14ac:dyDescent="0.25"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</row>
    <row r="36" spans="5:32" x14ac:dyDescent="0.25"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</row>
    <row r="37" spans="5:32" x14ac:dyDescent="0.25"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</row>
    <row r="38" spans="5:32" x14ac:dyDescent="0.25"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</row>
    <row r="39" spans="5:32" x14ac:dyDescent="0.25"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</row>
    <row r="40" spans="5:32" x14ac:dyDescent="0.25"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</row>
    <row r="41" spans="5:32" x14ac:dyDescent="0.25"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</row>
    <row r="42" spans="5:32" x14ac:dyDescent="0.25"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</row>
    <row r="43" spans="5:32" x14ac:dyDescent="0.25"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</row>
    <row r="44" spans="5:32" x14ac:dyDescent="0.25"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</row>
    <row r="45" spans="5:32" x14ac:dyDescent="0.25"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</row>
    <row r="46" spans="5:32" x14ac:dyDescent="0.25"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</row>
    <row r="47" spans="5:32" ht="31.5" customHeight="1" thickBot="1" x14ac:dyDescent="0.3">
      <c r="E47" s="26" t="s">
        <v>1</v>
      </c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3"/>
      <c r="AC47" s="3"/>
      <c r="AD47" s="3"/>
      <c r="AE47" s="3"/>
      <c r="AF47" s="3"/>
    </row>
    <row r="48" spans="5:32" ht="16.5" thickBot="1" x14ac:dyDescent="0.3">
      <c r="K48" s="2"/>
      <c r="L48" s="27">
        <v>2024</v>
      </c>
      <c r="M48" s="11" t="s">
        <v>2</v>
      </c>
      <c r="N48" s="11" t="s">
        <v>3</v>
      </c>
      <c r="O48" s="11" t="s">
        <v>5</v>
      </c>
      <c r="P48" s="11" t="s">
        <v>6</v>
      </c>
      <c r="Q48" s="11" t="s">
        <v>7</v>
      </c>
      <c r="R48" s="11" t="s">
        <v>4</v>
      </c>
      <c r="S48" s="11" t="s">
        <v>8</v>
      </c>
      <c r="T48" s="11" t="s">
        <v>9</v>
      </c>
    </row>
    <row r="49" spans="10:24" s="9" customFormat="1" ht="36.75" customHeight="1" thickBot="1" x14ac:dyDescent="0.3">
      <c r="J49" s="16"/>
      <c r="K49" s="8"/>
      <c r="L49" s="18" t="s">
        <v>10</v>
      </c>
      <c r="M49" s="28">
        <f t="shared" ref="M49:M54" si="0">AVERAGE(N49:T49)</f>
        <v>512.25428571428563</v>
      </c>
      <c r="N49" s="29">
        <v>435.3</v>
      </c>
      <c r="O49" s="30">
        <v>510.15</v>
      </c>
      <c r="P49" s="30">
        <v>322.70999999999998</v>
      </c>
      <c r="Q49" s="29">
        <v>935.89</v>
      </c>
      <c r="R49" s="29">
        <v>413.28</v>
      </c>
      <c r="S49" s="31">
        <v>326.66000000000003</v>
      </c>
      <c r="T49" s="29">
        <v>641.79</v>
      </c>
    </row>
    <row r="50" spans="10:24" s="9" customFormat="1" ht="36.75" customHeight="1" thickBot="1" x14ac:dyDescent="0.3">
      <c r="J50" s="16"/>
      <c r="K50" s="8"/>
      <c r="L50" s="18" t="s">
        <v>11</v>
      </c>
      <c r="M50" s="28">
        <f t="shared" si="0"/>
        <v>73.887142857142862</v>
      </c>
      <c r="N50" s="31">
        <v>82.87</v>
      </c>
      <c r="O50" s="32">
        <v>69.69</v>
      </c>
      <c r="P50" s="29">
        <v>84.16</v>
      </c>
      <c r="Q50" s="31">
        <v>70.56</v>
      </c>
      <c r="R50" s="31">
        <v>67.06</v>
      </c>
      <c r="S50" s="31">
        <v>71.17</v>
      </c>
      <c r="T50" s="29">
        <v>71.7</v>
      </c>
    </row>
    <row r="51" spans="10:24" s="9" customFormat="1" ht="36.75" customHeight="1" thickBot="1" x14ac:dyDescent="0.3">
      <c r="J51" s="16"/>
      <c r="K51" s="8"/>
      <c r="L51" s="18" t="s">
        <v>12</v>
      </c>
      <c r="M51" s="33">
        <f t="shared" si="0"/>
        <v>1518.7542857142857</v>
      </c>
      <c r="N51" s="31">
        <v>2952.3</v>
      </c>
      <c r="O51" s="31">
        <v>1688.24</v>
      </c>
      <c r="P51" s="29">
        <v>876.13</v>
      </c>
      <c r="Q51" s="31">
        <v>975.6</v>
      </c>
      <c r="R51" s="31">
        <v>3189.17</v>
      </c>
      <c r="S51" s="31">
        <v>726.53</v>
      </c>
      <c r="T51" s="31">
        <v>223.31</v>
      </c>
    </row>
    <row r="52" spans="10:24" s="9" customFormat="1" ht="36.75" customHeight="1" thickBot="1" x14ac:dyDescent="0.3">
      <c r="J52" s="16"/>
      <c r="K52" s="8"/>
      <c r="L52" s="18" t="s">
        <v>13</v>
      </c>
      <c r="M52" s="33">
        <f t="shared" si="0"/>
        <v>27.427142857142858</v>
      </c>
      <c r="N52" s="31">
        <v>24.44</v>
      </c>
      <c r="O52" s="31">
        <v>35.729999999999997</v>
      </c>
      <c r="P52" s="29">
        <v>23.13</v>
      </c>
      <c r="Q52" s="31">
        <v>17.22</v>
      </c>
      <c r="R52" s="31">
        <v>41.09</v>
      </c>
      <c r="S52" s="31">
        <v>23.25</v>
      </c>
      <c r="T52" s="31">
        <v>27.13</v>
      </c>
    </row>
    <row r="53" spans="10:24" s="9" customFormat="1" ht="36.75" customHeight="1" thickBot="1" x14ac:dyDescent="0.3">
      <c r="J53" s="16"/>
      <c r="K53" s="8"/>
      <c r="L53" s="18" t="s">
        <v>14</v>
      </c>
      <c r="M53" s="33">
        <f t="shared" si="0"/>
        <v>53.884285714285717</v>
      </c>
      <c r="N53" s="31">
        <v>39.97</v>
      </c>
      <c r="O53" s="31">
        <v>65.47</v>
      </c>
      <c r="P53" s="29">
        <v>44.23</v>
      </c>
      <c r="Q53" s="31">
        <v>55.24</v>
      </c>
      <c r="R53" s="31">
        <v>57.48</v>
      </c>
      <c r="S53" s="34">
        <v>57.43</v>
      </c>
      <c r="T53" s="31">
        <v>57.37</v>
      </c>
    </row>
    <row r="54" spans="10:24" s="9" customFormat="1" ht="36.75" customHeight="1" thickBot="1" x14ac:dyDescent="0.3">
      <c r="J54" s="16"/>
      <c r="K54" s="8"/>
      <c r="L54" s="18" t="s">
        <v>15</v>
      </c>
      <c r="M54" s="33">
        <f t="shared" si="0"/>
        <v>82.73571428571428</v>
      </c>
      <c r="N54" s="31">
        <v>83.87</v>
      </c>
      <c r="O54" s="31">
        <v>87.47</v>
      </c>
      <c r="P54" s="29">
        <v>87.97</v>
      </c>
      <c r="Q54" s="31">
        <v>77.42</v>
      </c>
      <c r="R54" s="31">
        <v>81.069999999999993</v>
      </c>
      <c r="S54" s="34">
        <v>77.819999999999993</v>
      </c>
      <c r="T54" s="31">
        <v>83.53</v>
      </c>
    </row>
    <row r="55" spans="10:24" s="9" customFormat="1" ht="36.75" customHeight="1" thickBot="1" x14ac:dyDescent="0.3">
      <c r="J55" s="16"/>
      <c r="K55" s="8"/>
      <c r="L55" s="18" t="s">
        <v>26</v>
      </c>
      <c r="M55" s="33">
        <f>AVERAGE(N55:T55)</f>
        <v>431.32285714285712</v>
      </c>
      <c r="N55" s="31">
        <v>448.02</v>
      </c>
      <c r="O55" s="31">
        <v>429.87</v>
      </c>
      <c r="P55" s="31">
        <v>361.98</v>
      </c>
      <c r="Q55" s="31">
        <v>476.38</v>
      </c>
      <c r="R55" s="31">
        <v>391.68</v>
      </c>
      <c r="S55" s="31">
        <v>437.23</v>
      </c>
      <c r="T55" s="31">
        <v>474.1</v>
      </c>
    </row>
    <row r="56" spans="10:24" s="9" customFormat="1" ht="36.75" customHeight="1" thickBot="1" x14ac:dyDescent="0.3">
      <c r="J56" s="16"/>
      <c r="K56" s="8"/>
      <c r="L56" s="18" t="s">
        <v>16</v>
      </c>
      <c r="M56" s="33">
        <f>AVERAGE(N56:T56)</f>
        <v>2.5671428571428572</v>
      </c>
      <c r="N56" s="31">
        <v>3.64</v>
      </c>
      <c r="O56" s="31">
        <v>3.64</v>
      </c>
      <c r="P56" s="31">
        <v>1.08</v>
      </c>
      <c r="Q56" s="31">
        <v>1.32</v>
      </c>
      <c r="R56" s="31">
        <v>7.16</v>
      </c>
      <c r="S56" s="31">
        <v>0.9</v>
      </c>
      <c r="T56" s="31">
        <v>0.23</v>
      </c>
    </row>
    <row r="57" spans="10:24" s="9" customFormat="1" ht="36.75" customHeight="1" thickBot="1" x14ac:dyDescent="0.3">
      <c r="J57" s="16"/>
      <c r="K57" s="8"/>
      <c r="L57" s="18" t="s">
        <v>17</v>
      </c>
      <c r="M57" s="33">
        <f>AVERAGE(N57:T57)</f>
        <v>21.535714285714285</v>
      </c>
      <c r="N57" s="31">
        <v>16.690000000000001</v>
      </c>
      <c r="O57" s="31">
        <v>26.14</v>
      </c>
      <c r="P57" s="31">
        <v>16.899999999999999</v>
      </c>
      <c r="Q57" s="31">
        <v>24.44</v>
      </c>
      <c r="R57" s="31">
        <v>23.16</v>
      </c>
      <c r="S57" s="31">
        <v>14.88</v>
      </c>
      <c r="T57" s="31">
        <v>28.54</v>
      </c>
    </row>
    <row r="58" spans="10:24" s="9" customFormat="1" ht="36.75" customHeight="1" thickBot="1" x14ac:dyDescent="0.3">
      <c r="J58" s="16"/>
      <c r="K58" s="8"/>
      <c r="L58" s="18" t="s">
        <v>22</v>
      </c>
      <c r="M58" s="33">
        <f>AVERAGE(N58:T58)</f>
        <v>8.4599999999999991</v>
      </c>
      <c r="N58" s="31">
        <v>22.08</v>
      </c>
      <c r="O58" s="31">
        <v>13.05</v>
      </c>
      <c r="P58" s="31">
        <v>2.69</v>
      </c>
      <c r="Q58" s="34">
        <v>2.08</v>
      </c>
      <c r="R58" s="34">
        <v>2.79</v>
      </c>
      <c r="S58" s="34">
        <v>16.170000000000002</v>
      </c>
      <c r="T58" s="34">
        <v>0.36</v>
      </c>
    </row>
    <row r="59" spans="10:24" ht="39" customHeight="1" x14ac:dyDescent="0.25">
      <c r="J59" s="17"/>
      <c r="K59" s="2"/>
      <c r="L59" s="23" t="s">
        <v>27</v>
      </c>
      <c r="M59" s="23"/>
      <c r="N59" s="23"/>
      <c r="O59" s="23"/>
      <c r="P59" s="23"/>
      <c r="Q59" s="23"/>
      <c r="R59" s="23"/>
      <c r="S59" s="23"/>
      <c r="T59" s="23"/>
      <c r="U59" s="12"/>
      <c r="V59" s="5"/>
      <c r="W59" s="5"/>
    </row>
    <row r="60" spans="10:24" ht="10.5" customHeight="1" x14ac:dyDescent="0.25">
      <c r="K60" s="2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2"/>
      <c r="W60" s="2"/>
    </row>
    <row r="61" spans="10:24" ht="15" customHeight="1" x14ac:dyDescent="0.25">
      <c r="K61" s="2"/>
      <c r="L61" s="19" t="s">
        <v>23</v>
      </c>
      <c r="M61" s="19"/>
      <c r="N61" s="19"/>
      <c r="O61" s="19"/>
      <c r="P61" s="19"/>
      <c r="Q61" s="19"/>
      <c r="R61" s="19"/>
      <c r="S61" s="19"/>
      <c r="T61" s="19"/>
      <c r="U61" s="12"/>
      <c r="V61" s="5"/>
      <c r="W61" s="5"/>
      <c r="X61" s="5"/>
    </row>
    <row r="62" spans="10:24" ht="12" customHeight="1" x14ac:dyDescent="0.25">
      <c r="K62" s="2"/>
      <c r="L62" s="19"/>
      <c r="M62" s="19"/>
      <c r="N62" s="19"/>
      <c r="O62" s="19"/>
      <c r="P62" s="19"/>
      <c r="Q62" s="19"/>
      <c r="R62" s="19"/>
      <c r="S62" s="19"/>
      <c r="T62" s="19"/>
      <c r="U62" s="13"/>
      <c r="V62" s="2"/>
      <c r="W62" s="2"/>
    </row>
    <row r="63" spans="10:24" ht="15.75" x14ac:dyDescent="0.25">
      <c r="K63" s="2"/>
      <c r="L63" s="13" t="s">
        <v>28</v>
      </c>
      <c r="M63" s="13"/>
      <c r="N63" s="13"/>
      <c r="O63" s="13"/>
      <c r="P63" s="13"/>
      <c r="Q63" s="13"/>
      <c r="R63" s="13"/>
      <c r="S63" s="13"/>
      <c r="T63" s="14"/>
      <c r="U63" s="13"/>
      <c r="V63" s="2"/>
      <c r="W63" s="2"/>
    </row>
    <row r="64" spans="10:24" ht="10.5" customHeight="1" x14ac:dyDescent="0.25">
      <c r="K64" s="2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2"/>
      <c r="W64" s="2"/>
    </row>
    <row r="65" spans="11:24" ht="31.5" customHeight="1" x14ac:dyDescent="0.25">
      <c r="K65" s="2"/>
      <c r="L65" s="19" t="s">
        <v>29</v>
      </c>
      <c r="M65" s="19"/>
      <c r="N65" s="19"/>
      <c r="O65" s="19"/>
      <c r="P65" s="19"/>
      <c r="Q65" s="19"/>
      <c r="R65" s="19"/>
      <c r="S65" s="19"/>
      <c r="T65" s="19"/>
      <c r="U65" s="12"/>
      <c r="V65" s="5"/>
      <c r="W65" s="5"/>
    </row>
    <row r="66" spans="11:24" ht="15.75" x14ac:dyDescent="0.25">
      <c r="K66" s="2"/>
      <c r="L66" s="14"/>
      <c r="M66" s="13"/>
      <c r="N66" s="13"/>
      <c r="O66" s="13"/>
      <c r="P66" s="13"/>
      <c r="Q66" s="13"/>
      <c r="R66" s="13"/>
      <c r="S66" s="13"/>
      <c r="T66" s="13"/>
      <c r="U66" s="13"/>
      <c r="V66" s="2"/>
      <c r="W66" s="2"/>
    </row>
    <row r="67" spans="11:24" ht="13.5" customHeight="1" x14ac:dyDescent="0.25">
      <c r="K67" s="2"/>
      <c r="L67" s="19" t="s">
        <v>19</v>
      </c>
      <c r="M67" s="19"/>
      <c r="N67" s="19"/>
      <c r="O67" s="19"/>
      <c r="P67" s="19"/>
      <c r="Q67" s="19"/>
      <c r="R67" s="19"/>
      <c r="S67" s="19"/>
      <c r="T67" s="19"/>
      <c r="U67" s="12"/>
      <c r="V67" s="5"/>
      <c r="W67" s="5"/>
    </row>
    <row r="68" spans="11:24" ht="15.75" x14ac:dyDescent="0.25">
      <c r="K68" s="2"/>
      <c r="L68" s="14"/>
      <c r="M68" s="13"/>
      <c r="N68" s="13"/>
      <c r="O68" s="13"/>
      <c r="P68" s="13"/>
      <c r="Q68" s="13"/>
      <c r="R68" s="13"/>
      <c r="S68" s="13"/>
      <c r="T68" s="13"/>
      <c r="U68" s="13"/>
      <c r="V68" s="2"/>
      <c r="W68" s="2"/>
    </row>
    <row r="69" spans="11:24" ht="15.75" x14ac:dyDescent="0.25">
      <c r="K69" s="2"/>
      <c r="L69" s="15" t="s">
        <v>20</v>
      </c>
      <c r="M69" s="14"/>
      <c r="N69" s="15"/>
      <c r="O69" s="15"/>
      <c r="P69" s="15"/>
      <c r="Q69" s="15"/>
      <c r="R69" s="15"/>
      <c r="S69" s="15"/>
      <c r="T69" s="15"/>
      <c r="U69" s="15"/>
      <c r="V69" s="8"/>
      <c r="W69" s="8"/>
      <c r="X69" s="8"/>
    </row>
    <row r="70" spans="11:24" ht="15.75" x14ac:dyDescent="0.25">
      <c r="L70" s="14"/>
      <c r="M70" s="14"/>
      <c r="N70" s="14"/>
      <c r="O70" s="14"/>
      <c r="P70" s="14"/>
      <c r="Q70" s="14"/>
      <c r="R70" s="14"/>
      <c r="S70" s="14"/>
      <c r="T70" s="14"/>
      <c r="U70" s="14"/>
    </row>
    <row r="71" spans="11:24" ht="15.75" x14ac:dyDescent="0.25">
      <c r="L71" s="22" t="s">
        <v>30</v>
      </c>
      <c r="M71" s="22"/>
      <c r="N71" s="22"/>
      <c r="O71" s="22"/>
      <c r="P71" s="22"/>
      <c r="Q71" s="22"/>
      <c r="R71" s="22"/>
      <c r="S71" s="22"/>
      <c r="T71" s="22"/>
      <c r="U71" s="12"/>
      <c r="V71" s="5"/>
      <c r="W71" s="5"/>
      <c r="X71" s="5"/>
    </row>
    <row r="72" spans="11:24" ht="15.75" x14ac:dyDescent="0.25">
      <c r="L72" s="13"/>
      <c r="M72" s="13"/>
      <c r="N72" s="13"/>
      <c r="O72" s="13"/>
      <c r="P72" s="13"/>
      <c r="Q72" s="13"/>
      <c r="R72" s="13"/>
      <c r="S72" s="13"/>
      <c r="T72" s="13"/>
      <c r="U72" s="14"/>
    </row>
    <row r="73" spans="11:24" ht="36.75" customHeight="1" x14ac:dyDescent="0.25">
      <c r="L73" s="19" t="s">
        <v>24</v>
      </c>
      <c r="M73" s="19"/>
      <c r="N73" s="19"/>
      <c r="O73" s="19"/>
      <c r="P73" s="19"/>
      <c r="Q73" s="19"/>
      <c r="R73" s="19"/>
      <c r="S73" s="19"/>
      <c r="T73" s="19"/>
      <c r="U73" s="12"/>
      <c r="V73" s="5"/>
      <c r="W73" s="5"/>
      <c r="X73" s="5"/>
    </row>
    <row r="74" spans="11:24" ht="15.75" x14ac:dyDescent="0.25">
      <c r="L74" s="13"/>
      <c r="M74" s="19"/>
      <c r="N74" s="19"/>
      <c r="O74" s="19"/>
      <c r="P74" s="19"/>
      <c r="Q74" s="19"/>
      <c r="R74" s="19"/>
      <c r="S74" s="19"/>
      <c r="T74" s="19"/>
      <c r="U74" s="19"/>
    </row>
    <row r="75" spans="11:24" ht="31.5" customHeight="1" x14ac:dyDescent="0.25">
      <c r="L75" s="19" t="s">
        <v>25</v>
      </c>
      <c r="M75" s="19"/>
      <c r="N75" s="19"/>
      <c r="O75" s="19"/>
      <c r="P75" s="19"/>
      <c r="Q75" s="19"/>
      <c r="R75" s="19"/>
      <c r="S75" s="19"/>
      <c r="T75" s="19"/>
      <c r="U75" s="12"/>
      <c r="V75" s="5"/>
      <c r="W75" s="5"/>
      <c r="X75" s="5"/>
    </row>
    <row r="76" spans="11:24" ht="13.5" customHeight="1" x14ac:dyDescent="0.25">
      <c r="L76" s="13"/>
      <c r="M76" s="13"/>
      <c r="N76" s="13"/>
      <c r="O76" s="13"/>
      <c r="P76" s="13"/>
      <c r="Q76" s="13"/>
      <c r="R76" s="13"/>
      <c r="S76" s="13"/>
      <c r="T76" s="13"/>
      <c r="U76" s="14"/>
    </row>
    <row r="77" spans="11:24" ht="36" customHeight="1" x14ac:dyDescent="0.25">
      <c r="L77" s="20" t="s">
        <v>21</v>
      </c>
      <c r="M77" s="20"/>
      <c r="N77" s="20"/>
      <c r="O77" s="20"/>
      <c r="P77" s="20"/>
      <c r="Q77" s="20"/>
      <c r="R77" s="20"/>
      <c r="S77" s="20"/>
      <c r="T77" s="20"/>
      <c r="U77" s="12"/>
      <c r="V77" s="5"/>
      <c r="W77" s="5"/>
      <c r="X77" s="5"/>
    </row>
    <row r="78" spans="11:24" ht="15.75" x14ac:dyDescent="0.25">
      <c r="L78" s="14"/>
      <c r="M78" s="14"/>
      <c r="N78" s="14"/>
      <c r="O78" s="14"/>
      <c r="P78" s="14"/>
      <c r="Q78" s="14"/>
      <c r="R78" s="14"/>
      <c r="S78" s="14"/>
      <c r="T78" s="14"/>
      <c r="U78" s="14"/>
    </row>
  </sheetData>
  <mergeCells count="14">
    <mergeCell ref="L75:T75"/>
    <mergeCell ref="L77:T77"/>
    <mergeCell ref="M74:U74"/>
    <mergeCell ref="K1:W1"/>
    <mergeCell ref="L62:T62"/>
    <mergeCell ref="L71:T71"/>
    <mergeCell ref="L73:T73"/>
    <mergeCell ref="L67:T67"/>
    <mergeCell ref="L61:T61"/>
    <mergeCell ref="L59:T59"/>
    <mergeCell ref="E2:AA2"/>
    <mergeCell ref="L65:T65"/>
    <mergeCell ref="E3:AA3"/>
    <mergeCell ref="E47:AA47"/>
  </mergeCells>
  <pageMargins left="0.19685039370078741" right="0.19685039370078741" top="0.31496062992125984" bottom="0.39370078740157483" header="0.31496062992125984" footer="0.31496062992125984"/>
  <pageSetup paperSize="8" scale="45" pageOrder="overThenDown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Confronto indicatori sintetici</vt:lpstr>
      <vt:lpstr>'Confronto indicatori sintetici'!Area_stampa</vt:lpstr>
    </vt:vector>
  </TitlesOfParts>
  <Company>Comune di Milano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Vera Zurra</dc:creator>
  <cp:lastModifiedBy>Grazia Maria Lena</cp:lastModifiedBy>
  <cp:lastPrinted>2025-07-16T12:10:42Z</cp:lastPrinted>
  <dcterms:created xsi:type="dcterms:W3CDTF">2017-08-04T14:09:17Z</dcterms:created>
  <dcterms:modified xsi:type="dcterms:W3CDTF">2025-08-06T13:41:20Z</dcterms:modified>
</cp:coreProperties>
</file>